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<sst xmlns="http://schemas.openxmlformats.org/spreadsheetml/2006/main" count="122" uniqueCount="77">
  <si>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</si>
  <si>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</si>
  <si>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</si>
  <si>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</si>
  <si>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</si>
  <si>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</si>
  <si>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</si>
  <si>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</si>
  <si>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</si>
  <si>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</si>
  <si>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</si>
  <si>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</si>
  <si>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</si>
  <si>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</si>
  <si>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</si>
  <si>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</si>
  <si>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</si>
  <si>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</si>
  <si>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</si>
  <si>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</si>
  <si>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</si>
  <si>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</si>
  <si>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</si>
  <si>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</si>
  <si>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</si>
  <si>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</si>
  <si>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</si>
  <si>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</si>
  <si>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</si>
  <si>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</si>
  <si>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</si>
  <si>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</si>
  <si>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</si>
  <si>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</si>
  <si>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</si>
  <si>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</si>
  <si>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</si>
  <si>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</si>
  <si>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</si>
  <si>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</si>
  <si>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</si>
  <si>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</si>
  <si>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</si>
  <si>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</si>
  <si>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</si>
  <si>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</si>
  <si>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</si>
  <si>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</si>
  <si>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</si>
  <si>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</si>
  <si>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</si>
  <si>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</si>
  <si>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</si>
  <si>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</si>
  <si>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</si>
  <si>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</si>
  <si>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</si>
  <si>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</si>
  <si>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</si>
  <si>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</si>
  <si>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</si>
  <si>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</si>
  <si>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</si>
  <si>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</si>
  <si>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</si>
  <si>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</si>
  <si>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</si>
  <si>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</si>
  <si>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</si>
  <si>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</si>
  <si>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</si>
  <si>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</si>
  <si>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</si>
  <si>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</si>
  <si>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</si>
  <si>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</si>
  <si>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Cashbook Balance as of 31st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</si>
</sst>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30" activePane="bottomRight" state="frozen"/>
      <selection pane="topRight" activeCell="E1" sqref="E1"/>
      <selection pane="bottomLeft" activeCell="A3" sqref="A3"/>
      <selection pane="bottomRight" activeCell="G81" sqref="G81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8" t="s">
        <v>56</v>
      </c>
      <c r="F1" s="179"/>
      <c r="G1" s="181"/>
      <c r="H1" s="179" t="s">
        <v>5</v>
      </c>
      <c r="I1" s="179"/>
      <c r="J1" s="179"/>
      <c r="K1" s="179"/>
      <c r="L1" s="179"/>
      <c r="M1" s="181"/>
      <c r="N1" s="178" t="s">
        <v>6</v>
      </c>
      <c r="O1" s="179"/>
      <c r="P1" s="180"/>
      <c r="Q1" s="176" t="s">
        <v>19</v>
      </c>
      <c r="R1" s="176" t="s">
        <v>41</v>
      </c>
      <c r="S1" s="176" t="s">
        <v>42</v>
      </c>
      <c r="T1" s="176" t="s">
        <v>29</v>
      </c>
      <c r="U1" s="176" t="s">
        <v>20</v>
      </c>
      <c r="V1" s="176" t="s">
        <v>28</v>
      </c>
      <c r="W1" s="176" t="s">
        <v>21</v>
      </c>
      <c r="X1" s="176" t="s">
        <v>12</v>
      </c>
      <c r="Y1" s="176" t="s">
        <v>22</v>
      </c>
      <c r="Z1" s="176" t="s">
        <v>30</v>
      </c>
      <c r="AA1" s="176" t="s">
        <v>50</v>
      </c>
      <c r="AB1" s="176" t="s">
        <v>51</v>
      </c>
      <c r="AC1" s="176" t="s">
        <v>23</v>
      </c>
      <c r="AD1" s="176" t="s">
        <v>26</v>
      </c>
      <c r="AE1" s="174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7"/>
      <c r="R2" s="182"/>
      <c r="S2" s="177"/>
      <c r="T2" s="177"/>
      <c r="U2" s="177"/>
      <c r="V2" s="177"/>
      <c r="W2" s="177"/>
      <c r="X2" s="177"/>
      <c r="Y2" s="177"/>
      <c r="Z2" s="177"/>
      <c r="AA2" s="186"/>
      <c r="AB2" s="186"/>
      <c r="AC2" s="177"/>
      <c r="AD2" s="177"/>
      <c r="AE2" s="175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43654</v>
      </c>
      <c r="B25" s="4" t="s">
        <v>61</v>
      </c>
      <c r="C25" s="33" t="s">
        <v>47</v>
      </c>
      <c r="D25" s="31">
        <v>684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10</v>
      </c>
      <c r="O25" s="54"/>
      <c r="P25" s="18"/>
      <c r="Q25" s="17"/>
      <c r="R25" s="48"/>
      <c r="S25" s="37">
        <v>10</v>
      </c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8"/>
    </row>
    <row r="26" spans="1:31">
      <c r="A26" s="11"/>
      <c r="B26" s="4"/>
      <c r="C26" s="33"/>
      <c r="D26" s="31"/>
      <c r="E26" s="17"/>
      <c r="F26" s="37"/>
      <c r="G26" s="18"/>
      <c r="H26" s="36"/>
      <c r="I26" s="37"/>
      <c r="J26" s="37"/>
      <c r="K26" s="37"/>
      <c r="L26" s="37"/>
      <c r="M26" s="4"/>
      <c r="N26" s="53"/>
      <c r="O26" s="54"/>
      <c r="P26" s="18"/>
      <c r="Q26" s="17"/>
      <c r="R26" s="4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8"/>
    </row>
    <row r="27" spans="1:31">
      <c r="A27" s="11"/>
      <c r="B27" s="4"/>
      <c r="C27" s="33"/>
      <c r="D27" s="31"/>
      <c r="E27" s="17"/>
      <c r="F27" s="37"/>
      <c r="G27" s="18"/>
      <c r="H27" s="36"/>
      <c r="I27" s="37"/>
      <c r="J27" s="37"/>
      <c r="K27" s="37"/>
      <c r="L27" s="37"/>
      <c r="M27" s="4"/>
      <c r="N27" s="53"/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18"/>
    </row>
    <row r="28" spans="1:31">
      <c r="A28" s="11"/>
      <c r="B28" s="4"/>
      <c r="C28" s="33"/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/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18"/>
    </row>
    <row r="29" spans="1:31">
      <c r="A29" s="11"/>
      <c r="B29" s="4"/>
      <c r="C29" s="33"/>
      <c r="D29" s="31"/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/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/>
      <c r="B30" s="4"/>
      <c r="C30" s="33"/>
      <c r="D30" s="31"/>
      <c r="E30" s="17"/>
      <c r="F30" s="37"/>
      <c r="G30" s="18"/>
      <c r="H30" s="36"/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/>
      <c r="B31" s="4"/>
      <c r="C31" s="33"/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/>
      <c r="O31" s="54"/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83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4894.7899999999991</v>
      </c>
      <c r="O65" s="92">
        <f t="shared" si="0"/>
        <v>17087.89</v>
      </c>
      <c r="P65" s="128">
        <f t="shared" si="0"/>
        <v>0</v>
      </c>
      <c r="Q65" s="128">
        <f t="shared" si="0"/>
        <v>1715.17</v>
      </c>
      <c r="R65" s="128">
        <f t="shared" si="0"/>
        <v>45.96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203.65</v>
      </c>
      <c r="W65" s="128">
        <f t="shared" si="0"/>
        <v>0</v>
      </c>
      <c r="X65" s="128">
        <f t="shared" si="0"/>
        <v>1650</v>
      </c>
      <c r="Y65" s="128">
        <f t="shared" si="0"/>
        <v>660</v>
      </c>
      <c r="Z65" s="128">
        <f t="shared" si="0"/>
        <v>0</v>
      </c>
      <c r="AA65" s="128">
        <f t="shared" si="0"/>
        <v>0</v>
      </c>
      <c r="AB65" s="128">
        <f t="shared" si="0"/>
        <v>125</v>
      </c>
      <c r="AC65" s="128">
        <f t="shared" si="0"/>
        <v>0</v>
      </c>
      <c r="AD65" s="128">
        <f t="shared" si="0"/>
        <v>0</v>
      </c>
      <c r="AE65" s="127">
        <f>SUM(AE5:AE52)</f>
        <v>138.88999999999999</v>
      </c>
    </row>
    <row r="66" spans="1:31" s="72" customFormat="1" ht="15" thickTop="1">
      <c r="A66" s="184"/>
      <c r="B66" s="152" t="s">
        <v>6</v>
      </c>
      <c r="C66" s="149"/>
      <c r="D66" s="150"/>
      <c r="E66" s="121">
        <f>N65</f>
        <v>4894.7899999999991</v>
      </c>
      <c r="F66" s="124">
        <f t="shared" ref="F66:G66" si="1">O65</f>
        <v>17087.89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85"/>
      <c r="B67" s="131" t="s">
        <v>55</v>
      </c>
      <c r="C67" s="132"/>
      <c r="D67" s="133" t="s">
        <v>3</v>
      </c>
      <c r="E67" s="122">
        <f>E65-E66</f>
        <v>12244.499999999998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4894.79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76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12244.499999999998</v>
      </c>
      <c r="E71" s="113" t="s">
        <v>48</v>
      </c>
      <c r="F71" s="114">
        <v>0</v>
      </c>
      <c r="G71" s="107" t="s">
        <v>39</v>
      </c>
      <c r="H71" s="114">
        <f>D71-F71</f>
        <v>12244.499999999998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4894.79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21424.579999999998</v>
      </c>
      <c r="E74" s="107"/>
      <c r="F74" s="107"/>
      <c r="G74" s="107"/>
      <c r="H74" s="118">
        <f>SUM(H71:H73)</f>
        <v>21424.579999999998</v>
      </c>
      <c r="I74" s="106"/>
      <c r="J74" s="106" t="s">
        <v>54</v>
      </c>
      <c r="K74" s="119"/>
      <c r="L74" s="106"/>
      <c r="M74" s="106"/>
      <c r="N74" s="85">
        <f>N72-N73</f>
        <v>21424.579999999998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2019-07-22T13:49:53Z</dcterms:modified>
</cp:coreProperties>
</file>